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han.ostovar\Desktop\River Cleanup 2019\River Cleanup 2023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9" i="1" l="1"/>
  <c r="F19" i="1" l="1"/>
  <c r="B19" i="1"/>
  <c r="C19" i="1"/>
  <c r="D19" i="1"/>
  <c r="E19" i="1"/>
  <c r="H19" i="1"/>
  <c r="G17" i="1" l="1"/>
  <c r="G16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G19" i="1" l="1"/>
</calcChain>
</file>

<file path=xl/sharedStrings.xml><?xml version="1.0" encoding="utf-8"?>
<sst xmlns="http://schemas.openxmlformats.org/spreadsheetml/2006/main" count="19" uniqueCount="19">
  <si>
    <t>River Cleanup Year</t>
  </si>
  <si>
    <t>Total Weight</t>
  </si>
  <si>
    <t>Grand Totals</t>
  </si>
  <si>
    <t>Some items and weights are estimated</t>
  </si>
  <si>
    <t>*2007-2015</t>
  </si>
  <si>
    <t>**2016-2020</t>
  </si>
  <si>
    <t>Scale house added at landfill for more accurate weights</t>
  </si>
  <si>
    <t>Recycled Material (Weight mostly metal)</t>
  </si>
  <si>
    <t># of Volunteers</t>
  </si>
  <si>
    <t>****2021</t>
  </si>
  <si>
    <t>Weight of Special Projects</t>
  </si>
  <si>
    <t>*** 2015 On</t>
  </si>
  <si>
    <t>Value of Hours</t>
  </si>
  <si>
    <t>Turtle research team tires collected during summer outings on Yellowstone River Reed Point to Bighorn River).</t>
  </si>
  <si>
    <t xml:space="preserve">Began special targeted area projects beyond the annual one day float.  </t>
  </si>
  <si>
    <t>Total Tires</t>
  </si>
  <si>
    <t>Trash to Landfill (Weight mostly tires)</t>
  </si>
  <si>
    <t># Tires Removed</t>
  </si>
  <si>
    <t># Turtle Research Team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</si>
</sst>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/>
    <xf numFmtId="4" fontId="0" fillId="0" borderId="0" xfId="0" applyNumberFormat="1"/>
    <xf numFmtId="0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0" fontId="0" fillId="0" borderId="0" xfId="0" applyBorder="1"/>
    <xf numFmtId="4" fontId="0" fillId="0" borderId="1" xfId="0" applyNumberFormat="1" applyBorder="1"/>
    <xf numFmtId="0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4" fontId="1" fillId="4" borderId="5" xfId="0" applyNumberFormat="1" applyFont="1" applyFill="1" applyBorder="1" applyAlignment="1">
      <alignment horizontal="center" wrapText="1"/>
    </xf>
    <xf numFmtId="0" fontId="0" fillId="3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4" fontId="0" fillId="3" borderId="16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0" fontId="1" fillId="0" borderId="18" xfId="0" applyFont="1" applyBorder="1"/>
    <xf numFmtId="0" fontId="0" fillId="0" borderId="18" xfId="0" applyBorder="1"/>
    <xf numFmtId="4" fontId="0" fillId="0" borderId="19" xfId="0" applyNumberFormat="1" applyBorder="1"/>
    <xf numFmtId="0" fontId="0" fillId="3" borderId="20" xfId="0" applyNumberFormat="1" applyFill="1" applyBorder="1" applyAlignment="1">
      <alignment horizontal="center"/>
    </xf>
    <xf numFmtId="3" fontId="0" fillId="3" borderId="21" xfId="0" applyNumberFormat="1" applyFill="1" applyBorder="1" applyAlignment="1">
      <alignment horizontal="center"/>
    </xf>
    <xf numFmtId="0" fontId="0" fillId="3" borderId="21" xfId="0" applyNumberFormat="1" applyFill="1" applyBorder="1" applyAlignment="1">
      <alignment horizontal="center"/>
    </xf>
    <xf numFmtId="3" fontId="0" fillId="6" borderId="21" xfId="0" applyNumberFormat="1" applyFill="1" applyBorder="1" applyAlignment="1">
      <alignment horizontal="center"/>
    </xf>
    <xf numFmtId="4" fontId="0" fillId="3" borderId="22" xfId="0" applyNumberFormat="1" applyFill="1" applyBorder="1" applyAlignment="1">
      <alignment horizontal="center"/>
    </xf>
    <xf numFmtId="0" fontId="0" fillId="0" borderId="23" xfId="0" applyBorder="1"/>
    <xf numFmtId="3" fontId="0" fillId="0" borderId="0" xfId="0" applyNumberFormat="1"/>
    <xf numFmtId="0" fontId="0" fillId="3" borderId="24" xfId="0" applyNumberFormat="1" applyFill="1" applyBorder="1" applyAlignment="1">
      <alignment horizontal="center"/>
    </xf>
    <xf numFmtId="3" fontId="0" fillId="3" borderId="24" xfId="0" applyNumberFormat="1" applyFill="1" applyBorder="1" applyAlignment="1">
      <alignment horizontal="center"/>
    </xf>
    <xf numFmtId="3" fontId="0" fillId="6" borderId="24" xfId="0" applyNumberFormat="1" applyFill="1" applyBorder="1" applyAlignment="1">
      <alignment horizontal="center"/>
    </xf>
    <xf numFmtId="4" fontId="0" fillId="3" borderId="25" xfId="0" applyNumberForma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3" fontId="1" fillId="7" borderId="4" xfId="0" applyNumberFormat="1" applyFont="1" applyFill="1" applyBorder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9" borderId="26" xfId="0" applyNumberFormat="1" applyFont="1" applyFill="1" applyBorder="1" applyAlignment="1">
      <alignment horizontal="center"/>
    </xf>
    <xf numFmtId="3" fontId="1" fillId="9" borderId="27" xfId="0" applyNumberFormat="1" applyFont="1" applyFill="1" applyBorder="1" applyAlignment="1">
      <alignment horizontal="center"/>
    </xf>
    <xf numFmtId="0" fontId="1" fillId="2" borderId="26" xfId="0" applyNumberFormat="1" applyFont="1" applyFill="1" applyBorder="1"/>
    <xf numFmtId="0" fontId="1" fillId="2" borderId="28" xfId="0" applyFont="1" applyFill="1" applyBorder="1"/>
    <xf numFmtId="0" fontId="1" fillId="2" borderId="27" xfId="0" applyFont="1" applyFill="1" applyBorder="1"/>
    <xf numFmtId="4" fontId="0" fillId="6" borderId="27" xfId="0" applyNumberFormat="1" applyFont="1" applyFill="1" applyBorder="1"/>
    <xf numFmtId="0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8" borderId="26" xfId="0" applyNumberFormat="1" applyFont="1" applyFill="1" applyBorder="1"/>
    <xf numFmtId="0" fontId="1" fillId="8" borderId="28" xfId="0" applyFont="1" applyFill="1" applyBorder="1"/>
    <xf numFmtId="0" fontId="0" fillId="8" borderId="28" xfId="0" applyFill="1" applyBorder="1"/>
    <xf numFmtId="4" fontId="0" fillId="8" borderId="27" xfId="0" applyNumberFormat="1" applyFill="1" applyBorder="1"/>
    <xf numFmtId="0" fontId="1" fillId="6" borderId="26" xfId="0" applyNumberFormat="1" applyFont="1" applyFill="1" applyBorder="1"/>
    <xf numFmtId="0" fontId="1" fillId="6" borderId="28" xfId="0" applyFont="1" applyFill="1" applyBorder="1"/>
    <xf numFmtId="0" fontId="0" fillId="9" borderId="2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9" xfId="0" applyNumberFormat="1" applyFill="1" applyBorder="1" applyAlignment="1">
      <alignment horizontal="center"/>
    </xf>
    <xf numFmtId="0" fontId="0" fillId="9" borderId="15" xfId="0" applyNumberFormat="1" applyFill="1" applyBorder="1" applyAlignment="1">
      <alignment horizontal="center"/>
    </xf>
    <xf numFmtId="0" fontId="0" fillId="9" borderId="21" xfId="0" applyNumberFormat="1" applyFill="1" applyBorder="1" applyAlignment="1">
      <alignment horizontal="center"/>
    </xf>
    <xf numFmtId="0" fontId="0" fillId="9" borderId="2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K19" sqref="K19"/>
    </sheetView>
  </sheetViews>
  <sheetFormatPr defaultRowHeight="15" x14ac:dyDescent="0.25"/>
  <cols>
    <col min="1" max="1" width="14.7109375" style="1" customWidth="1"/>
    <col min="2" max="2" width="15.5703125" customWidth="1"/>
    <col min="3" max="3" width="17" bestFit="1" customWidth="1"/>
    <col min="4" max="4" width="9.42578125" bestFit="1" customWidth="1"/>
    <col min="5" max="5" width="10.5703125" bestFit="1" customWidth="1"/>
    <col min="6" max="6" width="9.85546875" bestFit="1" customWidth="1"/>
    <col min="7" max="7" width="7.5703125" bestFit="1" customWidth="1"/>
    <col min="8" max="8" width="10.85546875" bestFit="1" customWidth="1"/>
    <col min="9" max="9" width="19.28515625" style="2" customWidth="1"/>
    <col min="11" max="11" width="10.140625" bestFit="1" customWidth="1"/>
  </cols>
  <sheetData>
    <row r="1" spans="1:9" ht="45.75" customHeight="1" thickBot="1" x14ac:dyDescent="0.3">
      <c r="A1" s="22" t="s">
        <v>0</v>
      </c>
      <c r="B1" s="23" t="s">
        <v>16</v>
      </c>
      <c r="C1" s="23" t="s">
        <v>7</v>
      </c>
      <c r="D1" s="23" t="s">
        <v>17</v>
      </c>
      <c r="E1" s="23" t="s">
        <v>18</v>
      </c>
      <c r="F1" s="23" t="s">
        <v>10</v>
      </c>
      <c r="G1" s="23" t="s">
        <v>1</v>
      </c>
      <c r="H1" s="23" t="s">
        <v>8</v>
      </c>
      <c r="I1" s="24" t="s">
        <v>12</v>
      </c>
    </row>
    <row r="2" spans="1:9" ht="14.25" customHeight="1" x14ac:dyDescent="0.25">
      <c r="A2" s="18">
        <v>2007</v>
      </c>
      <c r="B2" s="19">
        <v>650</v>
      </c>
      <c r="C2" s="19">
        <v>2500</v>
      </c>
      <c r="D2" s="20">
        <v>19</v>
      </c>
      <c r="E2" s="20"/>
      <c r="F2" s="20"/>
      <c r="G2" s="19">
        <f>SUM(B2:C2)</f>
        <v>3150</v>
      </c>
      <c r="H2" s="20">
        <v>6</v>
      </c>
      <c r="I2" s="21">
        <v>1208.32</v>
      </c>
    </row>
    <row r="3" spans="1:9" x14ac:dyDescent="0.25">
      <c r="A3" s="8">
        <v>2008</v>
      </c>
      <c r="B3" s="4">
        <v>750</v>
      </c>
      <c r="C3" s="4">
        <v>3500</v>
      </c>
      <c r="D3" s="3">
        <v>27</v>
      </c>
      <c r="E3" s="3"/>
      <c r="F3" s="3"/>
      <c r="G3" s="4">
        <f t="shared" ref="G3:G15" si="0">SUM(B3:C3)</f>
        <v>4250</v>
      </c>
      <c r="H3" s="3">
        <v>12</v>
      </c>
      <c r="I3" s="9">
        <v>3216.64</v>
      </c>
    </row>
    <row r="4" spans="1:9" x14ac:dyDescent="0.25">
      <c r="A4" s="8">
        <v>2009</v>
      </c>
      <c r="B4" s="4">
        <v>925</v>
      </c>
      <c r="C4" s="4">
        <v>5750</v>
      </c>
      <c r="D4" s="3">
        <v>32</v>
      </c>
      <c r="E4" s="3"/>
      <c r="F4" s="3"/>
      <c r="G4" s="4">
        <f t="shared" si="0"/>
        <v>6675</v>
      </c>
      <c r="H4" s="3">
        <v>15</v>
      </c>
      <c r="I4" s="9">
        <v>4040.8</v>
      </c>
    </row>
    <row r="5" spans="1:9" x14ac:dyDescent="0.25">
      <c r="A5" s="8">
        <v>2010</v>
      </c>
      <c r="B5" s="4">
        <v>1000</v>
      </c>
      <c r="C5" s="4">
        <v>6750</v>
      </c>
      <c r="D5" s="3">
        <v>38</v>
      </c>
      <c r="E5" s="3"/>
      <c r="F5" s="3"/>
      <c r="G5" s="4">
        <f t="shared" si="0"/>
        <v>7750</v>
      </c>
      <c r="H5" s="3">
        <v>26</v>
      </c>
      <c r="I5" s="9">
        <v>6072.72</v>
      </c>
    </row>
    <row r="6" spans="1:9" x14ac:dyDescent="0.25">
      <c r="A6" s="8">
        <v>2011</v>
      </c>
      <c r="B6" s="4">
        <v>1000</v>
      </c>
      <c r="C6" s="4">
        <v>7400</v>
      </c>
      <c r="D6" s="3">
        <v>37</v>
      </c>
      <c r="E6" s="3"/>
      <c r="F6" s="3"/>
      <c r="G6" s="4">
        <f t="shared" si="0"/>
        <v>8400</v>
      </c>
      <c r="H6" s="3">
        <v>44</v>
      </c>
      <c r="I6" s="9">
        <v>8393.68</v>
      </c>
    </row>
    <row r="7" spans="1:9" x14ac:dyDescent="0.25">
      <c r="A7" s="8">
        <v>2012</v>
      </c>
      <c r="B7" s="4">
        <v>1250</v>
      </c>
      <c r="C7" s="4">
        <v>6800</v>
      </c>
      <c r="D7" s="3">
        <v>39</v>
      </c>
      <c r="E7" s="3"/>
      <c r="F7" s="3"/>
      <c r="G7" s="4">
        <f t="shared" si="0"/>
        <v>8050</v>
      </c>
      <c r="H7" s="3">
        <v>42</v>
      </c>
      <c r="I7" s="9">
        <v>8271</v>
      </c>
    </row>
    <row r="8" spans="1:9" x14ac:dyDescent="0.25">
      <c r="A8" s="8">
        <v>2013</v>
      </c>
      <c r="B8" s="4">
        <v>1750</v>
      </c>
      <c r="C8" s="4">
        <v>7550</v>
      </c>
      <c r="D8" s="3">
        <v>37</v>
      </c>
      <c r="E8" s="3"/>
      <c r="F8" s="3"/>
      <c r="G8" s="4">
        <f t="shared" si="0"/>
        <v>9300</v>
      </c>
      <c r="H8" s="3">
        <v>45</v>
      </c>
      <c r="I8" s="9">
        <v>11250.65</v>
      </c>
    </row>
    <row r="9" spans="1:9" x14ac:dyDescent="0.25">
      <c r="A9" s="8">
        <v>2014</v>
      </c>
      <c r="B9" s="4">
        <v>1750</v>
      </c>
      <c r="C9" s="4">
        <v>7850</v>
      </c>
      <c r="D9" s="3">
        <v>35</v>
      </c>
      <c r="E9" s="3"/>
      <c r="F9" s="3"/>
      <c r="G9" s="4">
        <f t="shared" si="0"/>
        <v>9600</v>
      </c>
      <c r="H9" s="3">
        <v>65</v>
      </c>
      <c r="I9" s="9">
        <v>15580</v>
      </c>
    </row>
    <row r="10" spans="1:9" x14ac:dyDescent="0.25">
      <c r="A10" s="8">
        <v>2015</v>
      </c>
      <c r="B10" s="4">
        <v>1550</v>
      </c>
      <c r="C10" s="4">
        <v>7450</v>
      </c>
      <c r="D10" s="3">
        <v>25</v>
      </c>
      <c r="E10" s="69">
        <v>6</v>
      </c>
      <c r="F10" s="3"/>
      <c r="G10" s="4">
        <f t="shared" si="0"/>
        <v>9000</v>
      </c>
      <c r="H10" s="3">
        <v>62</v>
      </c>
      <c r="I10" s="9">
        <v>12468.15</v>
      </c>
    </row>
    <row r="11" spans="1:9" x14ac:dyDescent="0.25">
      <c r="A11" s="10">
        <v>2016</v>
      </c>
      <c r="B11" s="6">
        <v>1620</v>
      </c>
      <c r="C11" s="6">
        <v>6650</v>
      </c>
      <c r="D11" s="5">
        <v>18</v>
      </c>
      <c r="E11" s="69">
        <v>9</v>
      </c>
      <c r="F11" s="3"/>
      <c r="G11" s="6">
        <f t="shared" si="0"/>
        <v>8270</v>
      </c>
      <c r="H11" s="5">
        <v>77</v>
      </c>
      <c r="I11" s="11">
        <v>12713.68</v>
      </c>
    </row>
    <row r="12" spans="1:9" x14ac:dyDescent="0.25">
      <c r="A12" s="10">
        <v>2017</v>
      </c>
      <c r="B12" s="5">
        <v>995</v>
      </c>
      <c r="C12" s="6">
        <v>5570</v>
      </c>
      <c r="D12" s="5">
        <v>21</v>
      </c>
      <c r="E12" s="69">
        <v>11</v>
      </c>
      <c r="F12" s="3"/>
      <c r="G12" s="6">
        <f t="shared" si="0"/>
        <v>6565</v>
      </c>
      <c r="H12" s="5">
        <v>61</v>
      </c>
      <c r="I12" s="11">
        <v>13450.89</v>
      </c>
    </row>
    <row r="13" spans="1:9" x14ac:dyDescent="0.25">
      <c r="A13" s="10">
        <v>2018</v>
      </c>
      <c r="B13" s="6">
        <v>4680</v>
      </c>
      <c r="C13" s="6">
        <v>9034</v>
      </c>
      <c r="D13" s="5">
        <v>4</v>
      </c>
      <c r="E13" s="69">
        <v>27</v>
      </c>
      <c r="F13" s="3"/>
      <c r="G13" s="6">
        <f t="shared" si="0"/>
        <v>13714</v>
      </c>
      <c r="H13" s="5">
        <v>57</v>
      </c>
      <c r="I13" s="11">
        <v>12618.44</v>
      </c>
    </row>
    <row r="14" spans="1:9" x14ac:dyDescent="0.25">
      <c r="A14" s="10">
        <v>2019</v>
      </c>
      <c r="B14" s="6">
        <v>2790</v>
      </c>
      <c r="C14" s="6">
        <v>7865</v>
      </c>
      <c r="D14" s="7">
        <v>8</v>
      </c>
      <c r="E14" s="70">
        <v>31</v>
      </c>
      <c r="F14" s="29"/>
      <c r="G14" s="6">
        <f t="shared" si="0"/>
        <v>10655</v>
      </c>
      <c r="H14" s="7">
        <v>64</v>
      </c>
      <c r="I14" s="11">
        <v>14154.17</v>
      </c>
    </row>
    <row r="15" spans="1:9" ht="15.75" thickBot="1" x14ac:dyDescent="0.3">
      <c r="A15" s="14">
        <v>2020</v>
      </c>
      <c r="B15" s="15">
        <v>5685</v>
      </c>
      <c r="C15" s="15">
        <v>6799</v>
      </c>
      <c r="D15" s="16">
        <v>23</v>
      </c>
      <c r="E15" s="71">
        <v>45</v>
      </c>
      <c r="F15" s="30"/>
      <c r="G15" s="15">
        <f t="shared" si="0"/>
        <v>12484</v>
      </c>
      <c r="H15" s="16">
        <v>51</v>
      </c>
      <c r="I15" s="17">
        <v>9674.7099999999991</v>
      </c>
    </row>
    <row r="16" spans="1:9" ht="15.75" thickBot="1" x14ac:dyDescent="0.3">
      <c r="A16" s="25">
        <v>2021</v>
      </c>
      <c r="B16" s="26">
        <v>7099</v>
      </c>
      <c r="C16" s="26">
        <v>19644</v>
      </c>
      <c r="D16" s="27">
        <v>27</v>
      </c>
      <c r="E16" s="72">
        <v>73</v>
      </c>
      <c r="F16" s="31">
        <v>11626</v>
      </c>
      <c r="G16" s="26">
        <f>SUM(B16+C16)</f>
        <v>26743</v>
      </c>
      <c r="H16" s="27">
        <v>67</v>
      </c>
      <c r="I16" s="28">
        <v>16952</v>
      </c>
    </row>
    <row r="17" spans="1:11" x14ac:dyDescent="0.25">
      <c r="A17" s="35">
        <v>2022</v>
      </c>
      <c r="B17" s="36">
        <v>6825</v>
      </c>
      <c r="C17" s="36">
        <v>28698</v>
      </c>
      <c r="D17" s="37">
        <v>39</v>
      </c>
      <c r="E17" s="73">
        <v>88</v>
      </c>
      <c r="F17" s="38">
        <v>20850</v>
      </c>
      <c r="G17" s="36">
        <f>SUM(B17+C17)</f>
        <v>35523</v>
      </c>
      <c r="H17" s="37">
        <v>70</v>
      </c>
      <c r="I17" s="39">
        <v>28602</v>
      </c>
    </row>
    <row r="18" spans="1:11" s="40" customFormat="1" ht="15.75" thickBot="1" x14ac:dyDescent="0.3">
      <c r="A18" s="42">
        <v>2023</v>
      </c>
      <c r="B18" s="43">
        <v>31402</v>
      </c>
      <c r="C18" s="43">
        <v>19020</v>
      </c>
      <c r="D18" s="42">
        <v>17</v>
      </c>
      <c r="E18" s="74">
        <v>373</v>
      </c>
      <c r="F18" s="44">
        <v>40153</v>
      </c>
      <c r="G18" s="43">
        <v>50422</v>
      </c>
      <c r="H18" s="42">
        <v>74</v>
      </c>
      <c r="I18" s="45">
        <v>35616</v>
      </c>
    </row>
    <row r="19" spans="1:11" ht="15.75" thickBot="1" x14ac:dyDescent="0.3">
      <c r="A19" s="46" t="s">
        <v>2</v>
      </c>
      <c r="B19" s="47">
        <f>SUM(B2:B18)</f>
        <v>71721</v>
      </c>
      <c r="C19" s="47">
        <f>SUM(C2:C18)</f>
        <v>158830</v>
      </c>
      <c r="D19" s="48">
        <f>SUM(D2:D18)</f>
        <v>446</v>
      </c>
      <c r="E19" s="48">
        <f>SUM(E10:E18)</f>
        <v>663</v>
      </c>
      <c r="F19" s="47">
        <f>SUM(F16:F18)</f>
        <v>72629</v>
      </c>
      <c r="G19" s="49">
        <f>SUM(G2:G18)</f>
        <v>230551</v>
      </c>
      <c r="H19" s="48">
        <f>SUM(H2:H18)</f>
        <v>838</v>
      </c>
      <c r="I19" s="50">
        <f>SUM(I2:I18)</f>
        <v>214283.84999999998</v>
      </c>
      <c r="K19" s="2"/>
    </row>
    <row r="20" spans="1:11" ht="15.75" thickBot="1" x14ac:dyDescent="0.3">
      <c r="A20" s="54" t="s">
        <v>15</v>
      </c>
      <c r="B20" s="55">
        <v>1109</v>
      </c>
      <c r="C20" s="51"/>
      <c r="D20" s="52"/>
      <c r="E20" s="52"/>
      <c r="F20" s="51"/>
      <c r="G20" s="51"/>
      <c r="H20" s="52"/>
      <c r="I20" s="53"/>
    </row>
    <row r="21" spans="1:11" ht="15.75" thickBot="1" x14ac:dyDescent="0.3">
      <c r="A21" s="56" t="s">
        <v>4</v>
      </c>
      <c r="B21" s="57" t="s">
        <v>3</v>
      </c>
      <c r="C21" s="57"/>
      <c r="D21" s="58"/>
      <c r="E21" s="32"/>
      <c r="F21" s="32"/>
      <c r="G21" s="33"/>
      <c r="H21" s="33"/>
      <c r="I21" s="34"/>
    </row>
    <row r="22" spans="1:11" ht="15.75" thickBot="1" x14ac:dyDescent="0.3">
      <c r="A22" s="60" t="s">
        <v>5</v>
      </c>
      <c r="B22" s="61" t="s">
        <v>6</v>
      </c>
      <c r="C22" s="61"/>
      <c r="D22" s="61"/>
      <c r="E22" s="61"/>
      <c r="F22" s="62"/>
      <c r="G22" s="12"/>
      <c r="H22" s="12"/>
      <c r="I22" s="13"/>
    </row>
    <row r="23" spans="1:11" ht="15.75" thickBot="1" x14ac:dyDescent="0.3">
      <c r="A23" s="63" t="s">
        <v>11</v>
      </c>
      <c r="B23" s="64" t="s">
        <v>13</v>
      </c>
      <c r="C23" s="64"/>
      <c r="D23" s="64"/>
      <c r="E23" s="64"/>
      <c r="F23" s="64"/>
      <c r="G23" s="65"/>
      <c r="H23" s="65"/>
      <c r="I23" s="66"/>
    </row>
    <row r="24" spans="1:11" ht="15.75" thickBot="1" x14ac:dyDescent="0.3">
      <c r="A24" s="67" t="s">
        <v>9</v>
      </c>
      <c r="B24" s="68" t="s">
        <v>14</v>
      </c>
      <c r="C24" s="68"/>
      <c r="D24" s="68"/>
      <c r="E24" s="68"/>
      <c r="F24" s="68"/>
      <c r="G24" s="68"/>
      <c r="H24" s="68"/>
      <c r="I24" s="59"/>
    </row>
    <row r="28" spans="1:11" x14ac:dyDescent="0.25">
      <c r="E28" s="41"/>
    </row>
  </sheetData>
  <pageMargins left="0.7" right="0.7" top="0.75" bottom="0.75" header="0.3" footer="0.3"/>
  <pageSetup orientation="landscape" horizontalDpi="4294967293" verticalDpi="4294967293" r:id="rId1"/>
  <ignoredErrors>
    <ignoredError sqref="G2:G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Kayhan</dc:creator>
  <cp:lastModifiedBy>Kayhan Ostovar</cp:lastModifiedBy>
  <cp:lastPrinted>2023-09-21T18:54:03Z</cp:lastPrinted>
  <dcterms:created xsi:type="dcterms:W3CDTF">2021-01-11T17:40:10Z</dcterms:created>
  <dcterms:modified xsi:type="dcterms:W3CDTF">2023-09-21T19:41:15Z</dcterms:modified>
</cp:coreProperties>
</file>